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5" windowWidth="11340" windowHeight="6795" tabRatio="602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M11" i="2"/>
  <c r="K11"/>
  <c r="D11"/>
  <c r="F11" s="1"/>
  <c r="H11" s="1"/>
  <c r="J11" s="1"/>
  <c r="M10"/>
  <c r="K10"/>
  <c r="D10"/>
  <c r="F10" s="1"/>
  <c r="H10" s="1"/>
  <c r="J10" s="1"/>
  <c r="L10" s="1"/>
  <c r="N10" s="1"/>
  <c r="P10" s="1"/>
  <c r="R10" s="1"/>
  <c r="T10" s="1"/>
  <c r="S9"/>
  <c r="Q9"/>
  <c r="O9"/>
  <c r="M9"/>
  <c r="K9"/>
  <c r="I9"/>
  <c r="G9"/>
  <c r="E9"/>
  <c r="C9"/>
  <c r="B9"/>
  <c r="D9" s="1"/>
  <c r="F9" s="1"/>
  <c r="H9" s="1"/>
  <c r="L11" l="1"/>
  <c r="N11" s="1"/>
  <c r="P11" s="1"/>
  <c r="R11" s="1"/>
  <c r="T11" s="1"/>
  <c r="J9"/>
  <c r="L9" s="1"/>
  <c r="N9" s="1"/>
  <c r="P9" s="1"/>
  <c r="R9" s="1"/>
  <c r="T9" s="1"/>
</calcChain>
</file>

<file path=xl/sharedStrings.xml><?xml version="1.0" encoding="utf-8"?>
<sst xmlns="http://schemas.openxmlformats.org/spreadsheetml/2006/main" count="25" uniqueCount="18">
  <si>
    <t>Сумма</t>
  </si>
  <si>
    <t>Изменения от 26.01.18</t>
  </si>
  <si>
    <t>Изменения от 22.02.18</t>
  </si>
  <si>
    <t>Изменения от 30.03.18</t>
  </si>
  <si>
    <t>Изменения от 20.04.18</t>
  </si>
  <si>
    <t>Изменения от 29.06.18</t>
  </si>
  <si>
    <t>Изменения от 28.09.18</t>
  </si>
  <si>
    <t>Изменения от 30.11.18</t>
  </si>
  <si>
    <t>Доходы бюджета</t>
  </si>
  <si>
    <t>Расходы бюджета</t>
  </si>
  <si>
    <t>Первоначальный план</t>
  </si>
  <si>
    <t>Уточненный план 2018 года</t>
  </si>
  <si>
    <t>Уточненный план</t>
  </si>
  <si>
    <t>(тыс. руб.)</t>
  </si>
  <si>
    <t>Изменения от 30.05.18</t>
  </si>
  <si>
    <t>Изменения от 26.12.18</t>
  </si>
  <si>
    <t>Сведения о внесенных в течение отчетного года изменениях в бюджет 2018 года</t>
  </si>
  <si>
    <t>Дефицит (+); профицит (-)</t>
  </si>
</sst>
</file>

<file path=xl/styles.xml><?xml version="1.0" encoding="utf-8"?>
<styleSheet xmlns="http://schemas.openxmlformats.org/spreadsheetml/2006/main">
  <numFmts count="1">
    <numFmt numFmtId="164" formatCode="#,##0.00000"/>
  </numFmts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6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12">
      <alignment vertical="top" wrapText="1"/>
    </xf>
  </cellStyleXfs>
  <cellXfs count="12">
    <xf numFmtId="0" fontId="0" fillId="0" borderId="0" xfId="0"/>
    <xf numFmtId="164" fontId="4" fillId="33" borderId="1" xfId="0" applyNumberFormat="1" applyFont="1" applyFill="1" applyBorder="1" applyAlignment="1">
      <alignment horizontal="center" vertical="top" wrapText="1" shrinkToFit="1"/>
    </xf>
    <xf numFmtId="164" fontId="4" fillId="34" borderId="1" xfId="0" applyNumberFormat="1" applyFont="1" applyFill="1" applyBorder="1" applyAlignment="1">
      <alignment horizontal="center" vertical="top" wrapText="1" shrinkToFit="1"/>
    </xf>
    <xf numFmtId="164" fontId="23" fillId="34" borderId="1" xfId="0" applyNumberFormat="1" applyFont="1" applyFill="1" applyBorder="1" applyAlignment="1">
      <alignment horizontal="center" vertical="top" shrinkToFit="1"/>
    </xf>
    <xf numFmtId="0" fontId="4" fillId="35" borderId="1" xfId="0" applyFont="1" applyFill="1" applyBorder="1" applyAlignment="1">
      <alignment vertical="top" wrapText="1"/>
    </xf>
    <xf numFmtId="164" fontId="4" fillId="33" borderId="1" xfId="0" applyNumberFormat="1" applyFont="1" applyFill="1" applyBorder="1" applyAlignment="1">
      <alignment horizontal="center" vertical="top" shrinkToFit="1"/>
    </xf>
    <xf numFmtId="0" fontId="23" fillId="34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1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" xfId="0" applyFont="1" applyFill="1" applyBorder="1" applyAlignment="1">
      <alignment horizontal="center" vertical="top" wrapText="1"/>
    </xf>
  </cellXfs>
  <cellStyles count="566">
    <cellStyle name="20% - Акцент1" xfId="18" builtinId="30" customBuiltin="1"/>
    <cellStyle name="20% - Акцент1 10" xfId="45"/>
    <cellStyle name="20% - Акцент1 11" xfId="309"/>
    <cellStyle name="20% - Акцент1 12" xfId="323"/>
    <cellStyle name="20% - Акцент1 2" xfId="50"/>
    <cellStyle name="20% - Акцент1 2 10" xfId="317"/>
    <cellStyle name="20% - Акцент1 2 11" xfId="350"/>
    <cellStyle name="20% - Акцент1 2 2" xfId="83"/>
    <cellStyle name="20% - Акцент1 2 2 2" xfId="375"/>
    <cellStyle name="20% - Акцент1 2 3" xfId="155"/>
    <cellStyle name="20% - Акцент1 2 3 2" xfId="427"/>
    <cellStyle name="20% - Акцент1 2 4" xfId="188"/>
    <cellStyle name="20% - Акцент1 2 4 2" xfId="460"/>
    <cellStyle name="20% - Акцент1 2 5" xfId="224"/>
    <cellStyle name="20% - Акцент1 2 5 2" xfId="496"/>
    <cellStyle name="20% - Акцент1 2 6" xfId="251"/>
    <cellStyle name="20% - Акцент1 2 6 2" xfId="523"/>
    <cellStyle name="20% - Акцент1 2 7" xfId="93"/>
    <cellStyle name="20% - Акцент1 2 7 2" xfId="360"/>
    <cellStyle name="20% - Акцент1 2 8" xfId="75"/>
    <cellStyle name="20% - Акцент1 2 8 2" xfId="342"/>
    <cellStyle name="20% - Акцент1 2 9" xfId="293"/>
    <cellStyle name="20% - Акцент1 3" xfId="135"/>
    <cellStyle name="20% - Акцент1 3 2" xfId="199"/>
    <cellStyle name="20% - Акцент1 3 2 2" xfId="471"/>
    <cellStyle name="20% - Акцент1 3 3" xfId="235"/>
    <cellStyle name="20% - Акцент1 3 3 2" xfId="507"/>
    <cellStyle name="20% - Акцент1 3 4" xfId="407"/>
    <cellStyle name="20% - Акцент1 4" xfId="105"/>
    <cellStyle name="20% - Акцент1 4 2" xfId="374"/>
    <cellStyle name="20% - Акцент1 5" xfId="168"/>
    <cellStyle name="20% - Акцент1 5 2" xfId="440"/>
    <cellStyle name="20% - Акцент1 6" xfId="179"/>
    <cellStyle name="20% - Акцент1 6 2" xfId="451"/>
    <cellStyle name="20% - Акцент1 7" xfId="77"/>
    <cellStyle name="20% - Акцент1 7 2" xfId="344"/>
    <cellStyle name="20% - Акцент1 8" xfId="283"/>
    <cellStyle name="20% - Акцент1 8 2" xfId="555"/>
    <cellStyle name="20% - Акцент1 9" xfId="271"/>
    <cellStyle name="20% - Акцент1 9 2" xfId="543"/>
    <cellStyle name="20% - Акцент2" xfId="22" builtinId="34" customBuiltin="1"/>
    <cellStyle name="20% - Акцент2 10" xfId="56"/>
    <cellStyle name="20% - Акцент2 11" xfId="311"/>
    <cellStyle name="20% - Акцент2 12" xfId="325"/>
    <cellStyle name="20% - Акцент2 2" xfId="54"/>
    <cellStyle name="20% - Акцент2 2 10" xfId="315"/>
    <cellStyle name="20% - Акцент2 2 11" xfId="354"/>
    <cellStyle name="20% - Акцент2 2 2" xfId="87"/>
    <cellStyle name="20% - Акцент2 2 2 2" xfId="379"/>
    <cellStyle name="20% - Акцент2 2 3" xfId="157"/>
    <cellStyle name="20% - Акцент2 2 3 2" xfId="429"/>
    <cellStyle name="20% - Акцент2 2 4" xfId="190"/>
    <cellStyle name="20% - Акцент2 2 4 2" xfId="462"/>
    <cellStyle name="20% - Акцент2 2 5" xfId="226"/>
    <cellStyle name="20% - Акцент2 2 5 2" xfId="498"/>
    <cellStyle name="20% - Акцент2 2 6" xfId="253"/>
    <cellStyle name="20% - Акцент2 2 6 2" xfId="525"/>
    <cellStyle name="20% - Акцент2 2 7" xfId="275"/>
    <cellStyle name="20% - Акцент2 2 7 2" xfId="547"/>
    <cellStyle name="20% - Акцент2 2 8" xfId="273"/>
    <cellStyle name="20% - Акцент2 2 8 2" xfId="545"/>
    <cellStyle name="20% - Акцент2 2 9" xfId="295"/>
    <cellStyle name="20% - Акцент2 3" xfId="123"/>
    <cellStyle name="20% - Акцент2 3 2" xfId="187"/>
    <cellStyle name="20% - Акцент2 3 2 2" xfId="459"/>
    <cellStyle name="20% - Акцент2 3 3" xfId="223"/>
    <cellStyle name="20% - Акцент2 3 3 2" xfId="495"/>
    <cellStyle name="20% - Акцент2 3 4" xfId="395"/>
    <cellStyle name="20% - Акцент2 4" xfId="111"/>
    <cellStyle name="20% - Акцент2 4 2" xfId="381"/>
    <cellStyle name="20% - Акцент2 5" xfId="170"/>
    <cellStyle name="20% - Акцент2 5 2" xfId="442"/>
    <cellStyle name="20% - Акцент2 6" xfId="167"/>
    <cellStyle name="20% - Акцент2 6 2" xfId="439"/>
    <cellStyle name="20% - Акцент2 7" xfId="90"/>
    <cellStyle name="20% - Акцент2 7 2" xfId="357"/>
    <cellStyle name="20% - Акцент2 8" xfId="263"/>
    <cellStyle name="20% - Акцент2 8 2" xfId="535"/>
    <cellStyle name="20% - Акцент2 9" xfId="266"/>
    <cellStyle name="20% - Акцент2 9 2" xfId="538"/>
    <cellStyle name="20% - Акцент3" xfId="26" builtinId="38" customBuiltin="1"/>
    <cellStyle name="20% - Акцент3 10" xfId="64"/>
    <cellStyle name="20% - Акцент3 11" xfId="319"/>
    <cellStyle name="20% - Акцент3 12" xfId="327"/>
    <cellStyle name="20% - Акцент3 2" xfId="57"/>
    <cellStyle name="20% - Акцент3 2 10" xfId="322"/>
    <cellStyle name="20% - Акцент3 2 11" xfId="358"/>
    <cellStyle name="20% - Акцент3 2 2" xfId="91"/>
    <cellStyle name="20% - Акцент3 2 2 2" xfId="382"/>
    <cellStyle name="20% - Акцент3 2 3" xfId="159"/>
    <cellStyle name="20% - Акцент3 2 3 2" xfId="431"/>
    <cellStyle name="20% - Акцент3 2 4" xfId="193"/>
    <cellStyle name="20% - Акцент3 2 4 2" xfId="465"/>
    <cellStyle name="20% - Акцент3 2 5" xfId="229"/>
    <cellStyle name="20% - Акцент3 2 5 2" xfId="501"/>
    <cellStyle name="20% - Акцент3 2 6" xfId="255"/>
    <cellStyle name="20% - Акцент3 2 6 2" xfId="527"/>
    <cellStyle name="20% - Акцент3 2 7" xfId="282"/>
    <cellStyle name="20% - Акцент3 2 7 2" xfId="554"/>
    <cellStyle name="20% - Акцент3 2 8" xfId="277"/>
    <cellStyle name="20% - Акцент3 2 8 2" xfId="549"/>
    <cellStyle name="20% - Акцент3 2 9" xfId="298"/>
    <cellStyle name="20% - Акцент3 3" xfId="131"/>
    <cellStyle name="20% - Акцент3 3 2" xfId="195"/>
    <cellStyle name="20% - Акцент3 3 2 2" xfId="467"/>
    <cellStyle name="20% - Акцент3 3 3" xfId="231"/>
    <cellStyle name="20% - Акцент3 3 3 2" xfId="503"/>
    <cellStyle name="20% - Акцент3 3 4" xfId="403"/>
    <cellStyle name="20% - Акцент3 4" xfId="117"/>
    <cellStyle name="20% - Акцент3 4 2" xfId="389"/>
    <cellStyle name="20% - Акцент3 5" xfId="173"/>
    <cellStyle name="20% - Акцент3 5 2" xfId="445"/>
    <cellStyle name="20% - Акцент3 6" xfId="175"/>
    <cellStyle name="20% - Акцент3 6 2" xfId="447"/>
    <cellStyle name="20% - Акцент3 7" xfId="100"/>
    <cellStyle name="20% - Акцент3 7 2" xfId="367"/>
    <cellStyle name="20% - Акцент3 8" xfId="72"/>
    <cellStyle name="20% - Акцент3 8 2" xfId="339"/>
    <cellStyle name="20% - Акцент3 9" xfId="70"/>
    <cellStyle name="20% - Акцент3 9 2" xfId="337"/>
    <cellStyle name="20% - Акцент4" xfId="30" builtinId="42" customBuiltin="1"/>
    <cellStyle name="20% - Акцент4 10" xfId="52"/>
    <cellStyle name="20% - Акцент4 11" xfId="44"/>
    <cellStyle name="20% - Акцент4 12" xfId="329"/>
    <cellStyle name="20% - Акцент4 2" xfId="59"/>
    <cellStyle name="20% - Акцент4 2 10" xfId="306"/>
    <cellStyle name="20% - Акцент4 2 11" xfId="362"/>
    <cellStyle name="20% - Акцент4 2 2" xfId="95"/>
    <cellStyle name="20% - Акцент4 2 2 2" xfId="384"/>
    <cellStyle name="20% - Акцент4 2 3" xfId="161"/>
    <cellStyle name="20% - Акцент4 2 3 2" xfId="433"/>
    <cellStyle name="20% - Акцент4 2 4" xfId="197"/>
    <cellStyle name="20% - Акцент4 2 4 2" xfId="469"/>
    <cellStyle name="20% - Акцент4 2 5" xfId="233"/>
    <cellStyle name="20% - Акцент4 2 5 2" xfId="505"/>
    <cellStyle name="20% - Акцент4 2 6" xfId="257"/>
    <cellStyle name="20% - Акцент4 2 6 2" xfId="529"/>
    <cellStyle name="20% - Акцент4 2 7" xfId="288"/>
    <cellStyle name="20% - Акцент4 2 7 2" xfId="560"/>
    <cellStyle name="20% - Акцент4 2 8" xfId="291"/>
    <cellStyle name="20% - Акцент4 2 8 2" xfId="563"/>
    <cellStyle name="20% - Акцент4 2 9" xfId="300"/>
    <cellStyle name="20% - Акцент4 3" xfId="140"/>
    <cellStyle name="20% - Акцент4 3 2" xfId="207"/>
    <cellStyle name="20% - Акцент4 3 2 2" xfId="479"/>
    <cellStyle name="20% - Акцент4 3 3" xfId="243"/>
    <cellStyle name="20% - Акцент4 3 3 2" xfId="515"/>
    <cellStyle name="20% - Акцент4 3 4" xfId="412"/>
    <cellStyle name="20% - Акцент4 4" xfId="107"/>
    <cellStyle name="20% - Акцент4 4 2" xfId="377"/>
    <cellStyle name="20% - Акцент4 5" xfId="177"/>
    <cellStyle name="20% - Акцент4 5 2" xfId="449"/>
    <cellStyle name="20% - Акцент4 6" xfId="215"/>
    <cellStyle name="20% - Акцент4 6 2" xfId="487"/>
    <cellStyle name="20% - Акцент4 7" xfId="85"/>
    <cellStyle name="20% - Акцент4 7 2" xfId="352"/>
    <cellStyle name="20% - Акцент4 8" xfId="122"/>
    <cellStyle name="20% - Акцент4 8 2" xfId="394"/>
    <cellStyle name="20% - Акцент4 9" xfId="285"/>
    <cellStyle name="20% - Акцент4 9 2" xfId="557"/>
    <cellStyle name="20% - Акцент5" xfId="34" builtinId="46" customBuiltin="1"/>
    <cellStyle name="20% - Акцент5 10" xfId="112"/>
    <cellStyle name="20% - Акцент5 11" xfId="43"/>
    <cellStyle name="20% - Акцент5 12" xfId="331"/>
    <cellStyle name="20% - Акцент5 2" xfId="62"/>
    <cellStyle name="20% - Акцент5 2 10" xfId="308"/>
    <cellStyle name="20% - Акцент5 2 11" xfId="365"/>
    <cellStyle name="20% - Акцент5 2 2" xfId="98"/>
    <cellStyle name="20% - Акцент5 2 2 2" xfId="387"/>
    <cellStyle name="20% - Акцент5 2 3" xfId="163"/>
    <cellStyle name="20% - Акцент5 2 3 2" xfId="435"/>
    <cellStyle name="20% - Акцент5 2 4" xfId="200"/>
    <cellStyle name="20% - Акцент5 2 4 2" xfId="472"/>
    <cellStyle name="20% - Акцент5 2 5" xfId="236"/>
    <cellStyle name="20% - Акцент5 2 5 2" xfId="508"/>
    <cellStyle name="20% - Акцент5 2 6" xfId="259"/>
    <cellStyle name="20% - Акцент5 2 6 2" xfId="531"/>
    <cellStyle name="20% - Акцент5 2 7" xfId="265"/>
    <cellStyle name="20% - Акцент5 2 7 2" xfId="537"/>
    <cellStyle name="20% - Акцент5 2 8" xfId="286"/>
    <cellStyle name="20% - Акцент5 2 8 2" xfId="558"/>
    <cellStyle name="20% - Акцент5 2 9" xfId="302"/>
    <cellStyle name="20% - Акцент5 3" xfId="142"/>
    <cellStyle name="20% - Акцент5 3 2" xfId="209"/>
    <cellStyle name="20% - Акцент5 3 2 2" xfId="481"/>
    <cellStyle name="20% - Акцент5 3 3" xfId="245"/>
    <cellStyle name="20% - Акцент5 3 3 2" xfId="517"/>
    <cellStyle name="20% - Акцент5 3 4" xfId="414"/>
    <cellStyle name="20% - Акцент5 4" xfId="149"/>
    <cellStyle name="20% - Акцент5 4 2" xfId="421"/>
    <cellStyle name="20% - Акцент5 5" xfId="180"/>
    <cellStyle name="20% - Акцент5 5 2" xfId="452"/>
    <cellStyle name="20% - Акцент5 6" xfId="217"/>
    <cellStyle name="20% - Акцент5 6 2" xfId="489"/>
    <cellStyle name="20% - Акцент5 7" xfId="130"/>
    <cellStyle name="20% - Акцент5 7 2" xfId="402"/>
    <cellStyle name="20% - Акцент5 8" xfId="71"/>
    <cellStyle name="20% - Акцент5 8 2" xfId="338"/>
    <cellStyle name="20% - Акцент5 9" xfId="289"/>
    <cellStyle name="20% - Акцент5 9 2" xfId="561"/>
    <cellStyle name="20% - Акцент6" xfId="38" builtinId="50" customBuiltin="1"/>
    <cellStyle name="20% - Акцент6 10" xfId="116"/>
    <cellStyle name="20% - Акцент6 11" xfId="49"/>
    <cellStyle name="20% - Акцент6 12" xfId="333"/>
    <cellStyle name="20% - Акцент6 2" xfId="66"/>
    <cellStyle name="20% - Акцент6 2 10" xfId="320"/>
    <cellStyle name="20% - Акцент6 2 11" xfId="369"/>
    <cellStyle name="20% - Акцент6 2 2" xfId="102"/>
    <cellStyle name="20% - Акцент6 2 2 2" xfId="391"/>
    <cellStyle name="20% - Акцент6 2 3" xfId="165"/>
    <cellStyle name="20% - Акцент6 2 3 2" xfId="437"/>
    <cellStyle name="20% - Акцент6 2 4" xfId="202"/>
    <cellStyle name="20% - Акцент6 2 4 2" xfId="474"/>
    <cellStyle name="20% - Акцент6 2 5" xfId="238"/>
    <cellStyle name="20% - Акцент6 2 5 2" xfId="510"/>
    <cellStyle name="20% - Акцент6 2 6" xfId="261"/>
    <cellStyle name="20% - Акцент6 2 6 2" xfId="533"/>
    <cellStyle name="20% - Акцент6 2 7" xfId="290"/>
    <cellStyle name="20% - Акцент6 2 7 2" xfId="562"/>
    <cellStyle name="20% - Акцент6 2 8" xfId="292"/>
    <cellStyle name="20% - Акцент6 2 8 2" xfId="564"/>
    <cellStyle name="20% - Акцент6 2 9" xfId="304"/>
    <cellStyle name="20% - Акцент6 3" xfId="144"/>
    <cellStyle name="20% - Акцент6 3 2" xfId="211"/>
    <cellStyle name="20% - Акцент6 3 2 2" xfId="483"/>
    <cellStyle name="20% - Акцент6 3 3" xfId="247"/>
    <cellStyle name="20% - Акцент6 3 3 2" xfId="519"/>
    <cellStyle name="20% - Акцент6 3 4" xfId="416"/>
    <cellStyle name="20% - Акцент6 4" xfId="151"/>
    <cellStyle name="20% - Акцент6 4 2" xfId="423"/>
    <cellStyle name="20% - Акцент6 5" xfId="182"/>
    <cellStyle name="20% - Акцент6 5 2" xfId="454"/>
    <cellStyle name="20% - Акцент6 6" xfId="219"/>
    <cellStyle name="20% - Акцент6 6 2" xfId="491"/>
    <cellStyle name="20% - Акцент6 7" xfId="136"/>
    <cellStyle name="20% - Акцент6 7 2" xfId="408"/>
    <cellStyle name="20% - Акцент6 8" xfId="104"/>
    <cellStyle name="20% - Акцент6 8 2" xfId="371"/>
    <cellStyle name="20% - Акцент6 9" xfId="81"/>
    <cellStyle name="20% - Акцент6 9 2" xfId="348"/>
    <cellStyle name="40% - Акцент1" xfId="19" builtinId="31" customBuiltin="1"/>
    <cellStyle name="40% - Акцент1 10" xfId="65"/>
    <cellStyle name="40% - Акцент1 11" xfId="307"/>
    <cellStyle name="40% - Акцент1 12" xfId="324"/>
    <cellStyle name="40% - Акцент1 2" xfId="51"/>
    <cellStyle name="40% - Акцент1 2 10" xfId="312"/>
    <cellStyle name="40% - Акцент1 2 11" xfId="351"/>
    <cellStyle name="40% - Акцент1 2 2" xfId="84"/>
    <cellStyle name="40% - Акцент1 2 2 2" xfId="376"/>
    <cellStyle name="40% - Акцент1 2 3" xfId="156"/>
    <cellStyle name="40% - Акцент1 2 3 2" xfId="428"/>
    <cellStyle name="40% - Акцент1 2 4" xfId="189"/>
    <cellStyle name="40% - Акцент1 2 4 2" xfId="461"/>
    <cellStyle name="40% - Акцент1 2 5" xfId="225"/>
    <cellStyle name="40% - Акцент1 2 5 2" xfId="497"/>
    <cellStyle name="40% - Акцент1 2 6" xfId="252"/>
    <cellStyle name="40% - Акцент1 2 6 2" xfId="524"/>
    <cellStyle name="40% - Акцент1 2 7" xfId="82"/>
    <cellStyle name="40% - Акцент1 2 7 2" xfId="349"/>
    <cellStyle name="40% - Акцент1 2 8" xfId="76"/>
    <cellStyle name="40% - Акцент1 2 8 2" xfId="343"/>
    <cellStyle name="40% - Акцент1 2 9" xfId="294"/>
    <cellStyle name="40% - Акцент1 3" xfId="132"/>
    <cellStyle name="40% - Акцент1 3 2" xfId="196"/>
    <cellStyle name="40% - Акцент1 3 2 2" xfId="468"/>
    <cellStyle name="40% - Акцент1 3 3" xfId="232"/>
    <cellStyle name="40% - Акцент1 3 3 2" xfId="504"/>
    <cellStyle name="40% - Акцент1 3 4" xfId="404"/>
    <cellStyle name="40% - Акцент1 4" xfId="118"/>
    <cellStyle name="40% - Акцент1 4 2" xfId="390"/>
    <cellStyle name="40% - Акцент1 5" xfId="169"/>
    <cellStyle name="40% - Акцент1 5 2" xfId="441"/>
    <cellStyle name="40% - Акцент1 6" xfId="176"/>
    <cellStyle name="40% - Акцент1 6 2" xfId="448"/>
    <cellStyle name="40% - Акцент1 7" xfId="101"/>
    <cellStyle name="40% - Акцент1 7 2" xfId="368"/>
    <cellStyle name="40% - Акцент1 8" xfId="268"/>
    <cellStyle name="40% - Акцент1 8 2" xfId="540"/>
    <cellStyle name="40% - Акцент1 9" xfId="274"/>
    <cellStyle name="40% - Акцент1 9 2" xfId="546"/>
    <cellStyle name="40% - Акцент2" xfId="23" builtinId="35" customBuiltin="1"/>
    <cellStyle name="40% - Акцент2 10" xfId="53"/>
    <cellStyle name="40% - Акцент2 11" xfId="321"/>
    <cellStyle name="40% - Акцент2 12" xfId="326"/>
    <cellStyle name="40% - Акцент2 2" xfId="55"/>
    <cellStyle name="40% - Акцент2 2 10" xfId="310"/>
    <cellStyle name="40% - Акцент2 2 11" xfId="355"/>
    <cellStyle name="40% - Акцент2 2 2" xfId="88"/>
    <cellStyle name="40% - Акцент2 2 2 2" xfId="380"/>
    <cellStyle name="40% - Акцент2 2 3" xfId="158"/>
    <cellStyle name="40% - Акцент2 2 3 2" xfId="430"/>
    <cellStyle name="40% - Акцент2 2 4" xfId="191"/>
    <cellStyle name="40% - Акцент2 2 4 2" xfId="463"/>
    <cellStyle name="40% - Акцент2 2 5" xfId="227"/>
    <cellStyle name="40% - Акцент2 2 5 2" xfId="499"/>
    <cellStyle name="40% - Акцент2 2 6" xfId="254"/>
    <cellStyle name="40% - Акцент2 2 6 2" xfId="526"/>
    <cellStyle name="40% - Акцент2 2 7" xfId="269"/>
    <cellStyle name="40% - Акцент2 2 7 2" xfId="541"/>
    <cellStyle name="40% - Акцент2 2 8" xfId="278"/>
    <cellStyle name="40% - Акцент2 2 8 2" xfId="550"/>
    <cellStyle name="40% - Акцент2 2 9" xfId="296"/>
    <cellStyle name="40% - Акцент2 3" xfId="139"/>
    <cellStyle name="40% - Акцент2 3 2" xfId="204"/>
    <cellStyle name="40% - Акцент2 3 2 2" xfId="476"/>
    <cellStyle name="40% - Акцент2 3 3" xfId="240"/>
    <cellStyle name="40% - Акцент2 3 3 2" xfId="512"/>
    <cellStyle name="40% - Акцент2 3 4" xfId="411"/>
    <cellStyle name="40% - Акцент2 4" xfId="108"/>
    <cellStyle name="40% - Акцент2 4 2" xfId="378"/>
    <cellStyle name="40% - Акцент2 5" xfId="171"/>
    <cellStyle name="40% - Акцент2 5 2" xfId="443"/>
    <cellStyle name="40% - Акцент2 6" xfId="184"/>
    <cellStyle name="40% - Акцент2 6 2" xfId="456"/>
    <cellStyle name="40% - Акцент2 7" xfId="86"/>
    <cellStyle name="40% - Акцент2 7 2" xfId="353"/>
    <cellStyle name="40% - Акцент2 8" xfId="74"/>
    <cellStyle name="40% - Акцент2 8 2" xfId="341"/>
    <cellStyle name="40% - Акцент2 9" xfId="121"/>
    <cellStyle name="40% - Акцент2 9 2" xfId="393"/>
    <cellStyle name="40% - Акцент3" xfId="27" builtinId="39" customBuiltin="1"/>
    <cellStyle name="40% - Акцент3 10" xfId="61"/>
    <cellStyle name="40% - Акцент3 11" xfId="313"/>
    <cellStyle name="40% - Акцент3 12" xfId="328"/>
    <cellStyle name="40% - Акцент3 2" xfId="58"/>
    <cellStyle name="40% - Акцент3 2 10" xfId="318"/>
    <cellStyle name="40% - Акцент3 2 11" xfId="359"/>
    <cellStyle name="40% - Акцент3 2 2" xfId="92"/>
    <cellStyle name="40% - Акцент3 2 2 2" xfId="383"/>
    <cellStyle name="40% - Акцент3 2 3" xfId="160"/>
    <cellStyle name="40% - Акцент3 2 3 2" xfId="432"/>
    <cellStyle name="40% - Акцент3 2 4" xfId="194"/>
    <cellStyle name="40% - Акцент3 2 4 2" xfId="466"/>
    <cellStyle name="40% - Акцент3 2 5" xfId="230"/>
    <cellStyle name="40% - Акцент3 2 5 2" xfId="502"/>
    <cellStyle name="40% - Акцент3 2 6" xfId="256"/>
    <cellStyle name="40% - Акцент3 2 6 2" xfId="528"/>
    <cellStyle name="40% - Акцент3 2 7" xfId="267"/>
    <cellStyle name="40% - Акцент3 2 7 2" xfId="539"/>
    <cellStyle name="40% - Акцент3 2 8" xfId="276"/>
    <cellStyle name="40% - Акцент3 2 8 2" xfId="548"/>
    <cellStyle name="40% - Акцент3 2 9" xfId="299"/>
    <cellStyle name="40% - Акцент3 3" xfId="128"/>
    <cellStyle name="40% - Акцент3 3 2" xfId="192"/>
    <cellStyle name="40% - Акцент3 3 2 2" xfId="464"/>
    <cellStyle name="40% - Акцент3 3 3" xfId="228"/>
    <cellStyle name="40% - Акцент3 3 3 2" xfId="500"/>
    <cellStyle name="40% - Акцент3 3 4" xfId="400"/>
    <cellStyle name="40% - Акцент3 4" xfId="115"/>
    <cellStyle name="40% - Акцент3 4 2" xfId="386"/>
    <cellStyle name="40% - Акцент3 5" xfId="174"/>
    <cellStyle name="40% - Акцент3 5 2" xfId="446"/>
    <cellStyle name="40% - Акцент3 6" xfId="172"/>
    <cellStyle name="40% - Акцент3 6 2" xfId="444"/>
    <cellStyle name="40% - Акцент3 7" xfId="97"/>
    <cellStyle name="40% - Акцент3 7 2" xfId="364"/>
    <cellStyle name="40% - Акцент3 8" xfId="79"/>
    <cellStyle name="40% - Акцент3 8 2" xfId="346"/>
    <cellStyle name="40% - Акцент3 9" xfId="270"/>
    <cellStyle name="40% - Акцент3 9 2" xfId="542"/>
    <cellStyle name="40% - Акцент4" xfId="31" builtinId="43" customBuiltin="1"/>
    <cellStyle name="40% - Акцент4 10" xfId="120"/>
    <cellStyle name="40% - Акцент4 11" xfId="47"/>
    <cellStyle name="40% - Акцент4 12" xfId="330"/>
    <cellStyle name="40% - Акцент4 2" xfId="60"/>
    <cellStyle name="40% - Акцент4 2 10" xfId="297"/>
    <cellStyle name="40% - Акцент4 2 11" xfId="363"/>
    <cellStyle name="40% - Акцент4 2 2" xfId="96"/>
    <cellStyle name="40% - Акцент4 2 2 2" xfId="385"/>
    <cellStyle name="40% - Акцент4 2 3" xfId="162"/>
    <cellStyle name="40% - Акцент4 2 3 2" xfId="434"/>
    <cellStyle name="40% - Акцент4 2 4" xfId="198"/>
    <cellStyle name="40% - Акцент4 2 4 2" xfId="470"/>
    <cellStyle name="40% - Акцент4 2 5" xfId="234"/>
    <cellStyle name="40% - Акцент4 2 5 2" xfId="506"/>
    <cellStyle name="40% - Акцент4 2 6" xfId="258"/>
    <cellStyle name="40% - Акцент4 2 6 2" xfId="530"/>
    <cellStyle name="40% - Акцент4 2 7" xfId="279"/>
    <cellStyle name="40% - Акцент4 2 7 2" xfId="551"/>
    <cellStyle name="40% - Акцент4 2 8" xfId="272"/>
    <cellStyle name="40% - Акцент4 2 8 2" xfId="544"/>
    <cellStyle name="40% - Акцент4 2 9" xfId="301"/>
    <cellStyle name="40% - Акцент4 3" xfId="141"/>
    <cellStyle name="40% - Акцент4 3 2" xfId="208"/>
    <cellStyle name="40% - Акцент4 3 2 2" xfId="480"/>
    <cellStyle name="40% - Акцент4 3 3" xfId="244"/>
    <cellStyle name="40% - Акцент4 3 3 2" xfId="516"/>
    <cellStyle name="40% - Акцент4 3 4" xfId="413"/>
    <cellStyle name="40% - Акцент4 4" xfId="148"/>
    <cellStyle name="40% - Акцент4 4 2" xfId="420"/>
    <cellStyle name="40% - Акцент4 5" xfId="178"/>
    <cellStyle name="40% - Акцент4 5 2" xfId="450"/>
    <cellStyle name="40% - Акцент4 6" xfId="216"/>
    <cellStyle name="40% - Акцент4 6 2" xfId="488"/>
    <cellStyle name="40% - Акцент4 7" xfId="138"/>
    <cellStyle name="40% - Акцент4 7 2" xfId="410"/>
    <cellStyle name="40% - Акцент4 8" xfId="80"/>
    <cellStyle name="40% - Акцент4 8 2" xfId="347"/>
    <cellStyle name="40% - Акцент4 9" xfId="73"/>
    <cellStyle name="40% - Акцент4 9 2" xfId="340"/>
    <cellStyle name="40% - Акцент5" xfId="35" builtinId="47" customBuiltin="1"/>
    <cellStyle name="40% - Акцент5 10" xfId="110"/>
    <cellStyle name="40% - Акцент5 11" xfId="48"/>
    <cellStyle name="40% - Акцент5 12" xfId="332"/>
    <cellStyle name="40% - Акцент5 2" xfId="63"/>
    <cellStyle name="40% - Акцент5 2 10" xfId="316"/>
    <cellStyle name="40% - Акцент5 2 11" xfId="366"/>
    <cellStyle name="40% - Акцент5 2 2" xfId="99"/>
    <cellStyle name="40% - Акцент5 2 2 2" xfId="388"/>
    <cellStyle name="40% - Акцент5 2 3" xfId="164"/>
    <cellStyle name="40% - Акцент5 2 3 2" xfId="436"/>
    <cellStyle name="40% - Акцент5 2 4" xfId="201"/>
    <cellStyle name="40% - Акцент5 2 4 2" xfId="473"/>
    <cellStyle name="40% - Акцент5 2 5" xfId="237"/>
    <cellStyle name="40% - Акцент5 2 5 2" xfId="509"/>
    <cellStyle name="40% - Акцент5 2 6" xfId="260"/>
    <cellStyle name="40% - Акцент5 2 6 2" xfId="532"/>
    <cellStyle name="40% - Акцент5 2 7" xfId="284"/>
    <cellStyle name="40% - Акцент5 2 7 2" xfId="556"/>
    <cellStyle name="40% - Акцент5 2 8" xfId="287"/>
    <cellStyle name="40% - Акцент5 2 8 2" xfId="559"/>
    <cellStyle name="40% - Акцент5 2 9" xfId="303"/>
    <cellStyle name="40% - Акцент5 3" xfId="143"/>
    <cellStyle name="40% - Акцент5 3 2" xfId="210"/>
    <cellStyle name="40% - Акцент5 3 2 2" xfId="482"/>
    <cellStyle name="40% - Акцент5 3 3" xfId="246"/>
    <cellStyle name="40% - Акцент5 3 3 2" xfId="518"/>
    <cellStyle name="40% - Акцент5 3 4" xfId="415"/>
    <cellStyle name="40% - Акцент5 4" xfId="150"/>
    <cellStyle name="40% - Акцент5 4 2" xfId="422"/>
    <cellStyle name="40% - Акцент5 5" xfId="181"/>
    <cellStyle name="40% - Акцент5 5 2" xfId="453"/>
    <cellStyle name="40% - Акцент5 6" xfId="218"/>
    <cellStyle name="40% - Акцент5 6 2" xfId="490"/>
    <cellStyle name="40% - Акцент5 7" xfId="127"/>
    <cellStyle name="40% - Акцент5 7 2" xfId="399"/>
    <cellStyle name="40% - Акцент5 8" xfId="137"/>
    <cellStyle name="40% - Акцент5 8 2" xfId="409"/>
    <cellStyle name="40% - Акцент5 9" xfId="89"/>
    <cellStyle name="40% - Акцент5 9 2" xfId="356"/>
    <cellStyle name="40% - Акцент6" xfId="39" builtinId="51" customBuiltin="1"/>
    <cellStyle name="40% - Акцент6 10" xfId="113"/>
    <cellStyle name="40% - Акцент6 11" xfId="46"/>
    <cellStyle name="40% - Акцент6 12" xfId="334"/>
    <cellStyle name="40% - Акцент6 2" xfId="67"/>
    <cellStyle name="40% - Акцент6 2 10" xfId="314"/>
    <cellStyle name="40% - Акцент6 2 11" xfId="370"/>
    <cellStyle name="40% - Акцент6 2 2" xfId="103"/>
    <cellStyle name="40% - Акцент6 2 2 2" xfId="392"/>
    <cellStyle name="40% - Акцент6 2 3" xfId="166"/>
    <cellStyle name="40% - Акцент6 2 3 2" xfId="438"/>
    <cellStyle name="40% - Акцент6 2 4" xfId="203"/>
    <cellStyle name="40% - Акцент6 2 4 2" xfId="475"/>
    <cellStyle name="40% - Акцент6 2 5" xfId="239"/>
    <cellStyle name="40% - Акцент6 2 5 2" xfId="511"/>
    <cellStyle name="40% - Акцент6 2 6" xfId="262"/>
    <cellStyle name="40% - Акцент6 2 6 2" xfId="534"/>
    <cellStyle name="40% - Акцент6 2 7" xfId="281"/>
    <cellStyle name="40% - Акцент6 2 7 2" xfId="553"/>
    <cellStyle name="40% - Акцент6 2 8" xfId="264"/>
    <cellStyle name="40% - Акцент6 2 8 2" xfId="536"/>
    <cellStyle name="40% - Акцент6 2 9" xfId="305"/>
    <cellStyle name="40% - Акцент6 3" xfId="145"/>
    <cellStyle name="40% - Акцент6 3 2" xfId="212"/>
    <cellStyle name="40% - Акцент6 3 2 2" xfId="484"/>
    <cellStyle name="40% - Акцент6 3 3" xfId="248"/>
    <cellStyle name="40% - Акцент6 3 3 2" xfId="520"/>
    <cellStyle name="40% - Акцент6 3 4" xfId="417"/>
    <cellStyle name="40% - Акцент6 4" xfId="152"/>
    <cellStyle name="40% - Акцент6 4 2" xfId="424"/>
    <cellStyle name="40% - Акцент6 5" xfId="183"/>
    <cellStyle name="40% - Акцент6 5 2" xfId="455"/>
    <cellStyle name="40% - Акцент6 6" xfId="220"/>
    <cellStyle name="40% - Акцент6 6 2" xfId="492"/>
    <cellStyle name="40% - Акцент6 7" xfId="133"/>
    <cellStyle name="40% - Акцент6 7 2" xfId="405"/>
    <cellStyle name="40% - Акцент6 8" xfId="94"/>
    <cellStyle name="40% - Акцент6 8 2" xfId="361"/>
    <cellStyle name="40% - Акцент6 9" xfId="280"/>
    <cellStyle name="40% - Акцент6 9 2" xfId="55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xl36" xfId="565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10" xfId="109"/>
    <cellStyle name="Обычный 2 11" xfId="119"/>
    <cellStyle name="Обычный 2 12" xfId="335"/>
    <cellStyle name="Обычный 2 2" xfId="68"/>
    <cellStyle name="Обычный 2 2 2" xfId="205"/>
    <cellStyle name="Обычный 2 2 2 2" xfId="477"/>
    <cellStyle name="Обычный 2 2 3" xfId="241"/>
    <cellStyle name="Обычный 2 2 3 2" xfId="513"/>
    <cellStyle name="Обычный 2 2 4" xfId="372"/>
    <cellStyle name="Обычный 2 3" xfId="146"/>
    <cellStyle name="Обычный 2 3 2" xfId="213"/>
    <cellStyle name="Обычный 2 3 2 2" xfId="485"/>
    <cellStyle name="Обычный 2 3 3" xfId="249"/>
    <cellStyle name="Обычный 2 3 3 2" xfId="521"/>
    <cellStyle name="Обычный 2 3 4" xfId="418"/>
    <cellStyle name="Обычный 2 4" xfId="153"/>
    <cellStyle name="Обычный 2 4 2" xfId="425"/>
    <cellStyle name="Обычный 2 5" xfId="185"/>
    <cellStyle name="Обычный 2 5 2" xfId="457"/>
    <cellStyle name="Обычный 2 6" xfId="221"/>
    <cellStyle name="Обычный 2 6 2" xfId="493"/>
    <cellStyle name="Обычный 2 7" xfId="126"/>
    <cellStyle name="Обычный 2 7 2" xfId="398"/>
    <cellStyle name="Обычный 2 8" xfId="129"/>
    <cellStyle name="Обычный 2 8 2" xfId="401"/>
    <cellStyle name="Обычный 2 9" xfId="78"/>
    <cellStyle name="Обычный 2 9 2" xfId="345"/>
    <cellStyle name="Плохой" xfId="7" builtinId="27" customBuiltin="1"/>
    <cellStyle name="Пояснение" xfId="15" builtinId="53" customBuiltin="1"/>
    <cellStyle name="Примечание 2" xfId="42"/>
    <cellStyle name="Примечание 2 10" xfId="106"/>
    <cellStyle name="Примечание 2 11" xfId="114"/>
    <cellStyle name="Примечание 2 12" xfId="336"/>
    <cellStyle name="Примечание 2 2" xfId="69"/>
    <cellStyle name="Примечание 2 2 2" xfId="206"/>
    <cellStyle name="Примечание 2 2 2 2" xfId="478"/>
    <cellStyle name="Примечание 2 2 3" xfId="242"/>
    <cellStyle name="Примечание 2 2 3 2" xfId="514"/>
    <cellStyle name="Примечание 2 2 4" xfId="373"/>
    <cellStyle name="Примечание 2 3" xfId="147"/>
    <cellStyle name="Примечание 2 3 2" xfId="214"/>
    <cellStyle name="Примечание 2 3 2 2" xfId="486"/>
    <cellStyle name="Примечание 2 3 3" xfId="250"/>
    <cellStyle name="Примечание 2 3 3 2" xfId="522"/>
    <cellStyle name="Примечание 2 3 4" xfId="419"/>
    <cellStyle name="Примечание 2 4" xfId="154"/>
    <cellStyle name="Примечание 2 4 2" xfId="426"/>
    <cellStyle name="Примечание 2 5" xfId="186"/>
    <cellStyle name="Примечание 2 5 2" xfId="458"/>
    <cellStyle name="Примечание 2 6" xfId="222"/>
    <cellStyle name="Примечание 2 6 2" xfId="494"/>
    <cellStyle name="Примечание 2 7" xfId="124"/>
    <cellStyle name="Примечание 2 7 2" xfId="396"/>
    <cellStyle name="Примечание 2 8" xfId="125"/>
    <cellStyle name="Примечание 2 8 2" xfId="397"/>
    <cellStyle name="Примечание 2 9" xfId="134"/>
    <cellStyle name="Примечание 2 9 2" xfId="40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1"/>
  <sheetViews>
    <sheetView tabSelected="1" workbookViewId="0">
      <selection activeCell="A10" sqref="A10"/>
    </sheetView>
  </sheetViews>
  <sheetFormatPr defaultRowHeight="12.75"/>
  <cols>
    <col min="1" max="1" width="18.28515625" style="7" customWidth="1"/>
    <col min="2" max="2" width="9.140625" style="7"/>
    <col min="3" max="3" width="9.5703125" style="7" customWidth="1"/>
    <col min="4" max="4" width="9.140625" style="7"/>
    <col min="5" max="5" width="9.7109375" style="7" customWidth="1"/>
    <col min="6" max="6" width="9.140625" style="7"/>
    <col min="7" max="7" width="9.7109375" style="7" customWidth="1"/>
    <col min="8" max="8" width="9.140625" style="7"/>
    <col min="9" max="9" width="9.85546875" style="7" customWidth="1"/>
    <col min="10" max="10" width="9.140625" style="7"/>
    <col min="11" max="11" width="10" style="7" customWidth="1"/>
    <col min="12" max="12" width="9.140625" style="7"/>
    <col min="13" max="13" width="10" style="7" customWidth="1"/>
    <col min="14" max="14" width="9.140625" style="7"/>
    <col min="15" max="15" width="10.140625" style="7" customWidth="1"/>
    <col min="16" max="16" width="9.140625" style="7"/>
    <col min="17" max="17" width="9.85546875" style="7" customWidth="1"/>
    <col min="18" max="18" width="9.140625" style="7"/>
    <col min="19" max="19" width="9.85546875" style="7" customWidth="1"/>
    <col min="20" max="16384" width="9.140625" style="7"/>
  </cols>
  <sheetData>
    <row r="3" spans="1:20" ht="15.75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/>
      <c r="B7" s="11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53.25" customHeight="1">
      <c r="A8" s="11"/>
      <c r="B8" s="1" t="s">
        <v>10</v>
      </c>
      <c r="C8" s="1" t="s">
        <v>1</v>
      </c>
      <c r="D8" s="1" t="s">
        <v>12</v>
      </c>
      <c r="E8" s="1" t="s">
        <v>2</v>
      </c>
      <c r="F8" s="1" t="s">
        <v>12</v>
      </c>
      <c r="G8" s="1" t="s">
        <v>3</v>
      </c>
      <c r="H8" s="1" t="s">
        <v>12</v>
      </c>
      <c r="I8" s="1" t="s">
        <v>4</v>
      </c>
      <c r="J8" s="1" t="s">
        <v>12</v>
      </c>
      <c r="K8" s="1" t="s">
        <v>14</v>
      </c>
      <c r="L8" s="1" t="s">
        <v>12</v>
      </c>
      <c r="M8" s="1" t="s">
        <v>5</v>
      </c>
      <c r="N8" s="1" t="s">
        <v>12</v>
      </c>
      <c r="O8" s="1" t="s">
        <v>6</v>
      </c>
      <c r="P8" s="1" t="s">
        <v>12</v>
      </c>
      <c r="Q8" s="1" t="s">
        <v>7</v>
      </c>
      <c r="R8" s="1" t="s">
        <v>12</v>
      </c>
      <c r="S8" s="1" t="s">
        <v>15</v>
      </c>
      <c r="T8" s="2" t="s">
        <v>11</v>
      </c>
    </row>
    <row r="9" spans="1:20" ht="51" customHeight="1">
      <c r="A9" s="6" t="s">
        <v>17</v>
      </c>
      <c r="B9" s="3">
        <f>B11+B10</f>
        <v>4727.5</v>
      </c>
      <c r="C9" s="3">
        <f>C11+C10</f>
        <v>4814.7775200000015</v>
      </c>
      <c r="D9" s="3">
        <f>B9+C9</f>
        <v>9542.2775200000015</v>
      </c>
      <c r="E9" s="3">
        <f>E11+E10</f>
        <v>0</v>
      </c>
      <c r="F9" s="3">
        <f>D9+E9</f>
        <v>9542.2775200000015</v>
      </c>
      <c r="G9" s="3">
        <f>G11+G10</f>
        <v>0</v>
      </c>
      <c r="H9" s="3">
        <f>F9+G9</f>
        <v>9542.2775200000015</v>
      </c>
      <c r="I9" s="3">
        <f>I11+I10</f>
        <v>0</v>
      </c>
      <c r="J9" s="3">
        <f>H9+I9</f>
        <v>9542.2775200000015</v>
      </c>
      <c r="K9" s="3">
        <f>K11+K10</f>
        <v>0</v>
      </c>
      <c r="L9" s="3">
        <f>J9+K9</f>
        <v>9542.2775200000015</v>
      </c>
      <c r="M9" s="3">
        <f>M11+M10</f>
        <v>0</v>
      </c>
      <c r="N9" s="3">
        <f>L9+M9</f>
        <v>9542.2775200000015</v>
      </c>
      <c r="O9" s="3">
        <f>O11+O10</f>
        <v>0</v>
      </c>
      <c r="P9" s="3">
        <f>N9+O9</f>
        <v>9542.2775200000015</v>
      </c>
      <c r="Q9" s="3">
        <f>Q11+Q10</f>
        <v>0</v>
      </c>
      <c r="R9" s="3">
        <f>P9+Q9</f>
        <v>9542.2775200000015</v>
      </c>
      <c r="S9" s="3">
        <f>S11+S10</f>
        <v>-9542.2775199999996</v>
      </c>
      <c r="T9" s="3">
        <f>R9+S9</f>
        <v>0</v>
      </c>
    </row>
    <row r="10" spans="1:20" ht="51" customHeight="1">
      <c r="A10" s="4" t="s">
        <v>8</v>
      </c>
      <c r="B10" s="5">
        <v>-392637.70159000001</v>
      </c>
      <c r="C10" s="5">
        <v>-9961.3686899999993</v>
      </c>
      <c r="D10" s="3">
        <f t="shared" ref="D10:D11" si="0">B10+C10</f>
        <v>-402599.07027999999</v>
      </c>
      <c r="E10" s="5">
        <v>-818.79300000000001</v>
      </c>
      <c r="F10" s="3">
        <f t="shared" ref="F10:F11" si="1">D10+E10</f>
        <v>-403417.86327999999</v>
      </c>
      <c r="G10" s="5">
        <v>-19500.97668</v>
      </c>
      <c r="H10" s="3">
        <f t="shared" ref="H10:H11" si="2">F10+G10</f>
        <v>-422918.83996000001</v>
      </c>
      <c r="I10" s="5">
        <v>-52</v>
      </c>
      <c r="J10" s="3">
        <f t="shared" ref="J10:J11" si="3">H10+I10</f>
        <v>-422970.83996000001</v>
      </c>
      <c r="K10" s="5">
        <f>-7448.32165-7000</f>
        <v>-14448.32165</v>
      </c>
      <c r="L10" s="3">
        <f t="shared" ref="L10:L11" si="4">J10+K10</f>
        <v>-437419.16161000001</v>
      </c>
      <c r="M10" s="5">
        <f>-7743.818-950</f>
        <v>-8693.8179999999993</v>
      </c>
      <c r="N10" s="3">
        <f t="shared" ref="N10:N11" si="5">L10+M10</f>
        <v>-446112.97961000004</v>
      </c>
      <c r="O10" s="5">
        <v>-3333.8429999999998</v>
      </c>
      <c r="P10" s="3">
        <f t="shared" ref="P10:P11" si="6">N10+O10</f>
        <v>-449446.82261000003</v>
      </c>
      <c r="Q10" s="5">
        <v>699.42418999999995</v>
      </c>
      <c r="R10" s="3">
        <f t="shared" ref="R10:R11" si="7">P10+Q10</f>
        <v>-448747.39842000004</v>
      </c>
      <c r="S10" s="5">
        <v>-8670.9734100000005</v>
      </c>
      <c r="T10" s="3">
        <f t="shared" ref="T10:T11" si="8">R10+S10</f>
        <v>-457418.37183000002</v>
      </c>
    </row>
    <row r="11" spans="1:20" ht="51" customHeight="1">
      <c r="A11" s="4" t="s">
        <v>9</v>
      </c>
      <c r="B11" s="5">
        <v>397365.20159000001</v>
      </c>
      <c r="C11" s="5">
        <v>14776.146210000001</v>
      </c>
      <c r="D11" s="3">
        <f t="shared" si="0"/>
        <v>412141.34779999999</v>
      </c>
      <c r="E11" s="5">
        <v>818.79300000000001</v>
      </c>
      <c r="F11" s="3">
        <f t="shared" si="1"/>
        <v>412960.14079999999</v>
      </c>
      <c r="G11" s="5">
        <v>19500.97668</v>
      </c>
      <c r="H11" s="3">
        <f t="shared" si="2"/>
        <v>432461.11748000002</v>
      </c>
      <c r="I11" s="5">
        <v>52</v>
      </c>
      <c r="J11" s="3">
        <f t="shared" si="3"/>
        <v>432513.11748000002</v>
      </c>
      <c r="K11" s="5">
        <f>7448.32165+7000</f>
        <v>14448.32165</v>
      </c>
      <c r="L11" s="3">
        <f t="shared" si="4"/>
        <v>446961.43913000001</v>
      </c>
      <c r="M11" s="5">
        <f>7743.818+950</f>
        <v>8693.8179999999993</v>
      </c>
      <c r="N11" s="3">
        <f t="shared" si="5"/>
        <v>455655.25713000004</v>
      </c>
      <c r="O11" s="5">
        <v>3333.8429999999998</v>
      </c>
      <c r="P11" s="3">
        <f t="shared" si="6"/>
        <v>458989.10013000004</v>
      </c>
      <c r="Q11" s="5">
        <v>-699.42418999999995</v>
      </c>
      <c r="R11" s="3">
        <f t="shared" si="7"/>
        <v>458289.67594000004</v>
      </c>
      <c r="S11" s="5">
        <v>-871.30411000000004</v>
      </c>
      <c r="T11" s="3">
        <f t="shared" si="8"/>
        <v>457418.37183000002</v>
      </c>
    </row>
  </sheetData>
  <mergeCells count="6">
    <mergeCell ref="A3:T3"/>
    <mergeCell ref="A4:T4"/>
    <mergeCell ref="A5:T5"/>
    <mergeCell ref="A6:T6"/>
    <mergeCell ref="A7:A8"/>
    <mergeCell ref="B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фин. отдел г.Тейкова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 Пользователь</dc:creator>
  <cp:lastModifiedBy>Ольга</cp:lastModifiedBy>
  <cp:lastPrinted>2018-11-19T11:15:53Z</cp:lastPrinted>
  <dcterms:created xsi:type="dcterms:W3CDTF">2003-11-25T12:37:58Z</dcterms:created>
  <dcterms:modified xsi:type="dcterms:W3CDTF">2019-06-05T13:21:56Z</dcterms:modified>
</cp:coreProperties>
</file>